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00\Desktop\SIF 4to TRIM 2024\29 BIM\"/>
    </mc:Choice>
  </mc:AlternateContent>
  <xr:revisionPtr revIDLastSave="0" documentId="13_ncr:1_{057D9B3D-1C4E-411F-B8BD-79A607FE734E}" xr6:coauthVersionLast="47" xr6:coauthVersionMax="47" xr10:uidLastSave="{00000000-0000-0000-0000-000000000000}"/>
  <bookViews>
    <workbookView xWindow="-120" yWindow="-120" windowWidth="29040" windowHeight="15840" xr2:uid="{9641531C-4D90-483D-83EF-CD11762EB4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4" i="1"/>
  <c r="D21" i="1"/>
  <c r="D19" i="1"/>
  <c r="D18" i="1"/>
  <c r="D9" i="1"/>
  <c r="D8" i="1"/>
  <c r="D6" i="1"/>
  <c r="D31" i="1" s="1"/>
</calcChain>
</file>

<file path=xl/sharedStrings.xml><?xml version="1.0" encoding="utf-8"?>
<sst xmlns="http://schemas.openxmlformats.org/spreadsheetml/2006/main" count="84" uniqueCount="72">
  <si>
    <t>JUNTA MUNICIPAL DE AGUA Y SANEAMIENTO DE MEOQUI</t>
  </si>
  <si>
    <t>Relación de Bienes Inmuebles que componen su patrimonio</t>
  </si>
  <si>
    <t>Código</t>
  </si>
  <si>
    <t>Descripción del Bien</t>
  </si>
  <si>
    <t>Valor en libros</t>
  </si>
  <si>
    <t>h) Ubicación</t>
  </si>
  <si>
    <t>1-2-3-1-01-000-000-000</t>
  </si>
  <si>
    <t xml:space="preserve">TERRENOS </t>
  </si>
  <si>
    <t>CALLE MORELOS 1904</t>
  </si>
  <si>
    <t>1-2-3-1-03-000-000-000</t>
  </si>
  <si>
    <t>TERRENO OFICINAS</t>
  </si>
  <si>
    <t>CALLE ZARAGOZA 117</t>
  </si>
  <si>
    <t>1-2-3-3-01-000-000-000</t>
  </si>
  <si>
    <t>EDIFICIOS NO HABITACIONALES DE POZOS</t>
  </si>
  <si>
    <t>1-2-3-3-02-000-000-000</t>
  </si>
  <si>
    <t>EDIFICIOS NO HABITACIONALES DE ALMACEN</t>
  </si>
  <si>
    <t>INFRAESTRUCTURA EN TERRENOS DEL MUNICIPIO S/N</t>
  </si>
  <si>
    <t>1-2-3-3-03-000-000-000</t>
  </si>
  <si>
    <t>EDIFICIOS NO HABITACIONALES OFICINAS</t>
  </si>
  <si>
    <t>1-2-3-4-01-000-000-000</t>
  </si>
  <si>
    <t>INFRAESTRUCTURA  POZOS</t>
  </si>
  <si>
    <t>1-2-3-4-02-001-000-000</t>
  </si>
  <si>
    <t>MICROMEDICION-INF. HIDRAULICA</t>
  </si>
  <si>
    <t>MEOQUI Y C. 14, S/N</t>
  </si>
  <si>
    <t>1-2-3-4-02-002-000-000</t>
  </si>
  <si>
    <t>OBRAS RELALIZADAS POR EL ESTADO-INF. HIDRAULICA</t>
  </si>
  <si>
    <t>INSTALADOS EN DIF PUNTOS DE LA RED HIDRAULICA, S/N</t>
  </si>
  <si>
    <t>1-2-3-4-02-004-000-000</t>
  </si>
  <si>
    <t xml:space="preserve">PLANTAS DE OSMOSIS </t>
  </si>
  <si>
    <t>INFRAESTRUCTURA HIDRAULICA EN EL MUNICIPIO S/N</t>
  </si>
  <si>
    <t>1-2-3-4-02-005-000-000</t>
  </si>
  <si>
    <t>MACROMEDICION-INF. HIDRAULICA</t>
  </si>
  <si>
    <t>MORELOS Y PASCUAL OROZCO S/N</t>
  </si>
  <si>
    <t>1-2-3-4-02-006-000-000</t>
  </si>
  <si>
    <t>RED DE CONDUCCION DE AGUA POTABLE-INF. HIDRAULICA</t>
  </si>
  <si>
    <t>INSTALADOS EN DIF PUNTOS DE LA RED HIDRAULICA</t>
  </si>
  <si>
    <t>1-2-3-4-02-007-000-000</t>
  </si>
  <si>
    <t>EQUIPO DE BOMBEO-INF. HIDRAULICA</t>
  </si>
  <si>
    <t>INFRAESTRUCTURA HIDRAULICA EN EL MUNICIPIO</t>
  </si>
  <si>
    <t>1-2-3-4-02-008-000-000</t>
  </si>
  <si>
    <t>TANQUES DE ALMACENAMIENTO-INF. HIDRAULICA</t>
  </si>
  <si>
    <t>1-2-3-4-02-010-000-000</t>
  </si>
  <si>
    <t>RED DE DISTRIBUCION DE AGUA POTABLE-INF. HIDRAULICA</t>
  </si>
  <si>
    <t>1-2-3-4-02-014-000-000</t>
  </si>
  <si>
    <t>AMPLIACION RED DISTRIBUCION RURALES</t>
  </si>
  <si>
    <t>1-2-3-4-03-001-000-000</t>
  </si>
  <si>
    <t>RED ALCANTARILLADO-INF. ALCANTARILLADO</t>
  </si>
  <si>
    <t>INFRAESTRUCTURA ALCANTARILLADO EN EL MUNICIPIO</t>
  </si>
  <si>
    <t>1-2-3-4-03-003-000-000</t>
  </si>
  <si>
    <t>AMPLIACION RED ALCANTARILLADO RURALES</t>
  </si>
  <si>
    <t>1-2-3-4-03-004-000-000</t>
  </si>
  <si>
    <t>DESCARGA DE AGUAS RESIDUALES VICHISA</t>
  </si>
  <si>
    <t>1-2-3-4-04-000-000-000</t>
  </si>
  <si>
    <t>INFRAESTRUCTURA DE SANEAMIENTO</t>
  </si>
  <si>
    <t>DEN 4 CIENEGA CD MEOQUI</t>
  </si>
  <si>
    <t>1-2-3-4-05-000-000-000</t>
  </si>
  <si>
    <t>EDIFICIOS Y CONSTRUCC  GOB DEL EDO.</t>
  </si>
  <si>
    <t>Km 151 por camino a Colonia Progreso y carretera 45, Calle Paraguay S/N</t>
  </si>
  <si>
    <t>1-2-3-5-03-000-000-000</t>
  </si>
  <si>
    <t>CONSTRUCCIONES EN PROCESO EN BIENES DE DOMINIO PÚBLICO</t>
  </si>
  <si>
    <t>INFRAESTRUCTURA EN TERRENOS DEL MUNICIPIO</t>
  </si>
  <si>
    <t>1-2-3-7-00-000-000-000</t>
  </si>
  <si>
    <t xml:space="preserve">OBRAS REALIZADAS POR LA JCAS </t>
  </si>
  <si>
    <t>PREDIO RUSTICO UBICADO EN LA REGINA MPIO DE JULIMES , 6 HAS. SISTEMAS DE SANEAMIENTO</t>
  </si>
  <si>
    <t>TOTAL</t>
  </si>
  <si>
    <t>Al 31 de diciembre de 2024</t>
  </si>
  <si>
    <t>"Bajo protesta de decir verdad declaramos que los Estados Financieros y sus notas, son razonablemente correctos y son responsabilidad del emisor".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</si>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</sst>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4" fontId="3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F590-1A32-425F-B65E-9461D8954CA7}">
  <sheetPr>
    <pageSetUpPr fitToPage="1"/>
  </sheetPr>
  <dimension ref="B1:E593"/>
  <sheetViews>
    <sheetView tabSelected="1" topLeftCell="A22" workbookViewId="0">
      <selection activeCell="E38" sqref="B2:E38"/>
    </sheetView>
  </sheetViews>
  <sheetFormatPr baseColWidth="10" defaultColWidth="11.5703125" defaultRowHeight="12" x14ac:dyDescent="0.2"/>
  <cols>
    <col min="1" max="1" width="3.7109375" style="1" customWidth="1"/>
    <col min="2" max="2" width="23.42578125" style="2" bestFit="1" customWidth="1"/>
    <col min="3" max="3" width="45.140625" style="2" customWidth="1"/>
    <col min="4" max="4" width="18" style="2" customWidth="1"/>
    <col min="5" max="5" width="50" style="1" customWidth="1"/>
    <col min="6" max="6" width="6.42578125" style="1" customWidth="1"/>
    <col min="7" max="16384" width="11.5703125" style="1"/>
  </cols>
  <sheetData>
    <row r="1" spans="2:5" ht="12.75" thickBot="1" x14ac:dyDescent="0.25">
      <c r="B1" s="1"/>
      <c r="C1" s="1"/>
      <c r="D1" s="1"/>
    </row>
    <row r="2" spans="2:5" ht="15" customHeight="1" x14ac:dyDescent="0.2">
      <c r="B2" s="9" t="s">
        <v>0</v>
      </c>
      <c r="C2" s="10"/>
      <c r="D2" s="10"/>
      <c r="E2" s="11"/>
    </row>
    <row r="3" spans="2:5" ht="18" customHeight="1" x14ac:dyDescent="0.2">
      <c r="B3" s="12" t="s">
        <v>1</v>
      </c>
      <c r="C3" s="13"/>
      <c r="D3" s="13"/>
      <c r="E3" s="14"/>
    </row>
    <row r="4" spans="2:5" ht="15" customHeight="1" thickBot="1" x14ac:dyDescent="0.25">
      <c r="B4" s="15" t="s">
        <v>65</v>
      </c>
      <c r="C4" s="16"/>
      <c r="D4" s="16"/>
      <c r="E4" s="17"/>
    </row>
    <row r="5" spans="2:5" ht="12.75" customHeight="1" thickBot="1" x14ac:dyDescent="0.25">
      <c r="B5" s="3" t="s">
        <v>2</v>
      </c>
      <c r="C5" s="4" t="s">
        <v>3</v>
      </c>
      <c r="D5" s="4" t="s">
        <v>4</v>
      </c>
      <c r="E5" s="4" t="s">
        <v>5</v>
      </c>
    </row>
    <row r="6" spans="2:5" s="2" customFormat="1" ht="29.1" customHeight="1" thickBot="1" x14ac:dyDescent="0.25">
      <c r="B6" s="5" t="s">
        <v>6</v>
      </c>
      <c r="C6" s="6" t="s">
        <v>7</v>
      </c>
      <c r="D6" s="7">
        <f>1684876.71+300000</f>
        <v>1984876.71</v>
      </c>
      <c r="E6" s="6" t="s">
        <v>8</v>
      </c>
    </row>
    <row r="7" spans="2:5" s="2" customFormat="1" ht="29.1" customHeight="1" thickBot="1" x14ac:dyDescent="0.25">
      <c r="B7" s="5" t="s">
        <v>9</v>
      </c>
      <c r="C7" s="6" t="s">
        <v>10</v>
      </c>
      <c r="D7" s="7">
        <v>870000</v>
      </c>
      <c r="E7" s="6" t="s">
        <v>11</v>
      </c>
    </row>
    <row r="8" spans="2:5" s="2" customFormat="1" ht="29.1" customHeight="1" thickBot="1" x14ac:dyDescent="0.25">
      <c r="B8" s="5" t="s">
        <v>12</v>
      </c>
      <c r="C8" s="6" t="s">
        <v>13</v>
      </c>
      <c r="D8" s="7">
        <f>24761175.06+65230.08</f>
        <v>24826405.139999997</v>
      </c>
      <c r="E8" s="6" t="s">
        <v>8</v>
      </c>
    </row>
    <row r="9" spans="2:5" s="2" customFormat="1" ht="29.1" customHeight="1" thickBot="1" x14ac:dyDescent="0.25">
      <c r="B9" s="5" t="s">
        <v>14</v>
      </c>
      <c r="C9" s="6" t="s">
        <v>15</v>
      </c>
      <c r="D9" s="7">
        <f>475878+176959.29</f>
        <v>652837.29</v>
      </c>
      <c r="E9" s="6" t="s">
        <v>16</v>
      </c>
    </row>
    <row r="10" spans="2:5" s="2" customFormat="1" ht="29.1" customHeight="1" thickBot="1" x14ac:dyDescent="0.25">
      <c r="B10" s="5" t="s">
        <v>17</v>
      </c>
      <c r="C10" s="6" t="s">
        <v>18</v>
      </c>
      <c r="D10" s="7">
        <v>29163.91</v>
      </c>
      <c r="E10" s="6" t="s">
        <v>8</v>
      </c>
    </row>
    <row r="11" spans="2:5" s="2" customFormat="1" ht="29.1" customHeight="1" thickBot="1" x14ac:dyDescent="0.25">
      <c r="B11" s="5" t="s">
        <v>19</v>
      </c>
      <c r="C11" s="6" t="s">
        <v>20</v>
      </c>
      <c r="D11" s="7">
        <v>2537941</v>
      </c>
      <c r="E11" s="6" t="s">
        <v>11</v>
      </c>
    </row>
    <row r="12" spans="2:5" s="2" customFormat="1" ht="29.1" customHeight="1" thickBot="1" x14ac:dyDescent="0.25">
      <c r="B12" s="5" t="s">
        <v>21</v>
      </c>
      <c r="C12" s="6" t="s">
        <v>22</v>
      </c>
      <c r="D12" s="7">
        <v>1411437.22</v>
      </c>
      <c r="E12" s="6" t="s">
        <v>23</v>
      </c>
    </row>
    <row r="13" spans="2:5" s="2" customFormat="1" ht="29.1" customHeight="1" thickBot="1" x14ac:dyDescent="0.25">
      <c r="B13" s="5" t="s">
        <v>24</v>
      </c>
      <c r="C13" s="6" t="s">
        <v>25</v>
      </c>
      <c r="D13" s="7">
        <v>3744784.84</v>
      </c>
      <c r="E13" s="6" t="s">
        <v>26</v>
      </c>
    </row>
    <row r="14" spans="2:5" s="2" customFormat="1" ht="29.1" customHeight="1" thickBot="1" x14ac:dyDescent="0.25">
      <c r="B14" s="5" t="s">
        <v>27</v>
      </c>
      <c r="C14" s="6" t="s">
        <v>28</v>
      </c>
      <c r="D14" s="7">
        <v>1933147.27</v>
      </c>
      <c r="E14" s="6" t="s">
        <v>29</v>
      </c>
    </row>
    <row r="15" spans="2:5" s="2" customFormat="1" ht="29.1" customHeight="1" thickBot="1" x14ac:dyDescent="0.25">
      <c r="B15" s="5" t="s">
        <v>30</v>
      </c>
      <c r="C15" s="6" t="s">
        <v>31</v>
      </c>
      <c r="D15" s="7">
        <v>158561.29999999999</v>
      </c>
      <c r="E15" s="6" t="s">
        <v>32</v>
      </c>
    </row>
    <row r="16" spans="2:5" s="2" customFormat="1" ht="29.1" customHeight="1" thickBot="1" x14ac:dyDescent="0.25">
      <c r="B16" s="5" t="s">
        <v>33</v>
      </c>
      <c r="C16" s="6" t="s">
        <v>34</v>
      </c>
      <c r="D16" s="7">
        <v>3261913.04</v>
      </c>
      <c r="E16" s="6" t="s">
        <v>35</v>
      </c>
    </row>
    <row r="17" spans="2:5" s="2" customFormat="1" ht="29.1" customHeight="1" thickBot="1" x14ac:dyDescent="0.25">
      <c r="B17" s="5" t="s">
        <v>36</v>
      </c>
      <c r="C17" s="6" t="s">
        <v>37</v>
      </c>
      <c r="D17" s="7">
        <v>910248.92</v>
      </c>
      <c r="E17" s="6" t="s">
        <v>38</v>
      </c>
    </row>
    <row r="18" spans="2:5" s="2" customFormat="1" ht="29.1" customHeight="1" thickBot="1" x14ac:dyDescent="0.25">
      <c r="B18" s="5" t="s">
        <v>39</v>
      </c>
      <c r="C18" s="6" t="s">
        <v>40</v>
      </c>
      <c r="D18" s="7">
        <f>5981845.83+535034.31</f>
        <v>6516880.1400000006</v>
      </c>
      <c r="E18" s="6" t="s">
        <v>38</v>
      </c>
    </row>
    <row r="19" spans="2:5" s="2" customFormat="1" ht="29.1" customHeight="1" thickBot="1" x14ac:dyDescent="0.25">
      <c r="B19" s="5" t="s">
        <v>41</v>
      </c>
      <c r="C19" s="6" t="s">
        <v>42</v>
      </c>
      <c r="D19" s="7">
        <f>14741362.81+1718038.06+1323116.52+988773.02+747673.55+6831099.43+(1022938+2478165)</f>
        <v>29851166.390000001</v>
      </c>
      <c r="E19" s="6" t="s">
        <v>38</v>
      </c>
    </row>
    <row r="20" spans="2:5" s="2" customFormat="1" ht="29.1" customHeight="1" thickBot="1" x14ac:dyDescent="0.25">
      <c r="B20" s="5" t="s">
        <v>43</v>
      </c>
      <c r="C20" s="6" t="s">
        <v>44</v>
      </c>
      <c r="D20" s="7">
        <v>426774.61</v>
      </c>
      <c r="E20" s="6" t="s">
        <v>38</v>
      </c>
    </row>
    <row r="21" spans="2:5" s="2" customFormat="1" ht="29.1" customHeight="1" thickBot="1" x14ac:dyDescent="0.25">
      <c r="B21" s="5" t="s">
        <v>45</v>
      </c>
      <c r="C21" s="6" t="s">
        <v>46</v>
      </c>
      <c r="D21" s="7">
        <f>5692471.54+96000+398540+1119724.86+1570140.77+2170231.84+1722310.19</f>
        <v>12769419.199999999</v>
      </c>
      <c r="E21" s="6" t="s">
        <v>47</v>
      </c>
    </row>
    <row r="22" spans="2:5" s="2" customFormat="1" ht="29.1" customHeight="1" thickBot="1" x14ac:dyDescent="0.25">
      <c r="B22" s="5" t="s">
        <v>48</v>
      </c>
      <c r="C22" s="6" t="s">
        <v>49</v>
      </c>
      <c r="D22" s="7">
        <v>4912853.08</v>
      </c>
      <c r="E22" s="6" t="s">
        <v>47</v>
      </c>
    </row>
    <row r="23" spans="2:5" s="2" customFormat="1" ht="29.1" customHeight="1" thickBot="1" x14ac:dyDescent="0.25">
      <c r="B23" s="5" t="s">
        <v>50</v>
      </c>
      <c r="C23" s="6" t="s">
        <v>51</v>
      </c>
      <c r="D23" s="7">
        <v>447169.68000000005</v>
      </c>
      <c r="E23" s="6" t="s">
        <v>47</v>
      </c>
    </row>
    <row r="24" spans="2:5" s="2" customFormat="1" ht="29.1" customHeight="1" thickBot="1" x14ac:dyDescent="0.25">
      <c r="B24" s="5" t="s">
        <v>52</v>
      </c>
      <c r="C24" s="6" t="s">
        <v>53</v>
      </c>
      <c r="D24" s="7">
        <f>687141.38+1515500+62004.96+557762.89+1858424.52+298992.29+2272060.42+796800.65+580319.85+7768850.26+460505.43+(92241.02)+(595096)</f>
        <v>17545699.670000002</v>
      </c>
      <c r="E24" s="6" t="s">
        <v>54</v>
      </c>
    </row>
    <row r="25" spans="2:5" s="2" customFormat="1" ht="29.1" customHeight="1" thickBot="1" x14ac:dyDescent="0.25">
      <c r="B25" s="5" t="s">
        <v>55</v>
      </c>
      <c r="C25" s="6" t="s">
        <v>56</v>
      </c>
      <c r="D25" s="7">
        <v>35531859.670000002</v>
      </c>
      <c r="E25" s="6" t="s">
        <v>57</v>
      </c>
    </row>
    <row r="26" spans="2:5" s="2" customFormat="1" ht="29.1" customHeight="1" thickBot="1" x14ac:dyDescent="0.25">
      <c r="B26" s="5" t="s">
        <v>58</v>
      </c>
      <c r="C26" s="6" t="s">
        <v>59</v>
      </c>
      <c r="D26" s="7">
        <f>1309119.23+523839.23+4084999.09+9346758.99+3775202.64-3892542.03+3361940.67-1377120.5+(1951339.26+1034085.54)+(11410198.16+4071880.57-6831099.43)+(1204919.04+473602.1-7768850.26-65230.08)+(965159.43+1700473.83-3501103-460505.43)+(1223235.6+2715580.89-92241.02)+(16613497.49+1372817.18-595096)</f>
        <v>42554861.190000005</v>
      </c>
      <c r="E26" s="6" t="s">
        <v>60</v>
      </c>
    </row>
    <row r="27" spans="2:5" s="2" customFormat="1" ht="29.1" customHeight="1" thickBot="1" x14ac:dyDescent="0.25">
      <c r="B27" s="5" t="s">
        <v>61</v>
      </c>
      <c r="C27" s="6" t="s">
        <v>62</v>
      </c>
      <c r="D27" s="7">
        <v>4779715.4400000004</v>
      </c>
      <c r="E27" s="6" t="s">
        <v>16</v>
      </c>
    </row>
    <row r="28" spans="2:5" s="2" customFormat="1" ht="42.75" customHeight="1" thickBot="1" x14ac:dyDescent="0.25">
      <c r="B28" s="5" t="s">
        <v>9</v>
      </c>
      <c r="C28" s="6" t="s">
        <v>63</v>
      </c>
      <c r="D28" s="7">
        <v>989000</v>
      </c>
      <c r="E28" s="6" t="s">
        <v>60</v>
      </c>
    </row>
    <row r="29" spans="2:5" s="2" customFormat="1" ht="29.1" customHeight="1" thickBot="1" x14ac:dyDescent="0.25">
      <c r="B29" s="5"/>
      <c r="C29" s="6"/>
      <c r="D29" s="7"/>
      <c r="E29" s="6"/>
    </row>
    <row r="30" spans="2:5" s="2" customFormat="1" ht="29.1" customHeight="1" thickBot="1" x14ac:dyDescent="0.25">
      <c r="B30" s="5"/>
      <c r="C30" s="8"/>
      <c r="D30" s="8"/>
      <c r="E30" s="6"/>
    </row>
    <row r="31" spans="2:5" s="2" customFormat="1" ht="29.1" customHeight="1" thickBot="1" x14ac:dyDescent="0.25">
      <c r="B31" s="5"/>
      <c r="C31" s="6" t="s">
        <v>64</v>
      </c>
      <c r="D31" s="7">
        <f>SUM(D6:D30)</f>
        <v>198646715.71000001</v>
      </c>
      <c r="E31" s="6"/>
    </row>
    <row r="32" spans="2:5" s="2" customFormat="1" x14ac:dyDescent="0.2"/>
    <row r="33" spans="2:4" s="2" customFormat="1" ht="12.75" x14ac:dyDescent="0.2">
      <c r="B33" s="18" t="s">
        <v>66</v>
      </c>
      <c r="C33" s="18"/>
      <c r="D33" s="18"/>
    </row>
    <row r="34" spans="2:4" s="2" customFormat="1" ht="12.75" x14ac:dyDescent="0.2">
      <c r="B34" s="18"/>
      <c r="C34" s="18"/>
      <c r="D34" s="18"/>
    </row>
    <row r="35" spans="2:4" s="2" customFormat="1" ht="12.75" x14ac:dyDescent="0.2">
      <c r="B35" s="18"/>
      <c r="C35" s="18"/>
      <c r="D35" s="18"/>
    </row>
    <row r="36" spans="2:4" s="2" customFormat="1" ht="12.75" x14ac:dyDescent="0.2">
      <c r="B36" s="18" t="s">
        <v>67</v>
      </c>
      <c r="C36" s="18"/>
      <c r="D36" s="18" t="s">
        <v>67</v>
      </c>
    </row>
    <row r="37" spans="2:4" s="2" customFormat="1" ht="12.75" x14ac:dyDescent="0.2">
      <c r="B37" s="18" t="s">
        <v>68</v>
      </c>
      <c r="C37" s="18"/>
      <c r="D37" s="18" t="s">
        <v>69</v>
      </c>
    </row>
    <row r="38" spans="2:4" s="2" customFormat="1" ht="12.75" x14ac:dyDescent="0.2">
      <c r="B38" s="18" t="s">
        <v>70</v>
      </c>
      <c r="C38" s="18"/>
      <c r="D38" s="18" t="s">
        <v>71</v>
      </c>
    </row>
    <row r="39" spans="2:4" s="2" customFormat="1" x14ac:dyDescent="0.2"/>
    <row r="40" spans="2:4" s="2" customFormat="1" x14ac:dyDescent="0.2"/>
    <row r="41" spans="2:4" s="2" customFormat="1" x14ac:dyDescent="0.2"/>
    <row r="42" spans="2:4" s="2" customFormat="1" x14ac:dyDescent="0.2"/>
    <row r="43" spans="2:4" s="2" customFormat="1" x14ac:dyDescent="0.2"/>
    <row r="44" spans="2:4" s="2" customFormat="1" x14ac:dyDescent="0.2"/>
    <row r="45" spans="2:4" s="2" customFormat="1" x14ac:dyDescent="0.2"/>
    <row r="46" spans="2:4" s="2" customFormat="1" x14ac:dyDescent="0.2"/>
    <row r="47" spans="2:4" s="2" customFormat="1" x14ac:dyDescent="0.2"/>
    <row r="48" spans="2:4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</sheetData>
  <mergeCells count="3">
    <mergeCell ref="B2:E2"/>
    <mergeCell ref="B3:E3"/>
    <mergeCell ref="B4:E4"/>
  </mergeCells>
  <pageMargins left="0.9055118110236221" right="0.70866141732283472" top="0.74803149606299213" bottom="0.74803149606299213" header="0.31496062992125984" footer="0.31496062992125984"/>
  <pageSetup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JMAS Administracion</dc:creator>
  <cp:lastModifiedBy>JMAS Administracion</cp:lastModifiedBy>
  <cp:lastPrinted>2025-01-29T14:49:14Z</cp:lastPrinted>
  <dcterms:created xsi:type="dcterms:W3CDTF">2024-04-20T17:56:20Z</dcterms:created>
  <dcterms:modified xsi:type="dcterms:W3CDTF">2025-01-29T14:49:21Z</dcterms:modified>
</cp:coreProperties>
</file>